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F10" i="1" s="1"/>
  <c r="F17" i="1"/>
  <c r="F16" i="1"/>
  <c r="F15" i="1"/>
  <c r="F14" i="1"/>
  <c r="F13" i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37" i="1" s="1"/>
  <c r="E10" i="1"/>
  <c r="E7" i="1"/>
  <c r="D31" i="1"/>
  <c r="D26" i="1"/>
  <c r="D23" i="1"/>
  <c r="D19" i="1"/>
  <c r="D10" i="1"/>
  <c r="D37" i="1" s="1"/>
  <c r="D7" i="1"/>
  <c r="H37" i="1" l="1"/>
  <c r="G37" i="1"/>
  <c r="I19" i="1"/>
  <c r="F19" i="1"/>
  <c r="F37" i="1" s="1"/>
  <c r="I10" i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<sst xmlns="http://schemas.openxmlformats.org/spreadsheetml/2006/main" count="65" uniqueCount="65">
  <si>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</si>
  <si>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</si>
  <si>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</si>
  <si>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</si>
  <si>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</si>
  <si>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</si>
  <si>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</si>
  <si>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</si>
  <si>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</si>
  <si>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</si>
  <si>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</si>
  <si>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</si>
  <si>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</si>
  <si>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</si>
  <si>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</si>
  <si>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</si>
  <si>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</si>
  <si>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</si>
  <si>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</si>
  <si>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</si>
  <si>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</si>
  <si>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</si>
  <si>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</si>
  <si>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</si>
  <si>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</si>
  <si>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</si>
  <si>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</si>
  <si>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</si>
  <si>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</si>
  <si>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</si>
  <si>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</si>
  <si>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</si>
  <si>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</si>
  <si>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</si>
  <si>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</si>
  <si>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</si>
  <si>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</si>
  <si>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</si>
  <si>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</si>
  <si>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</si>
  <si>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</si>
  <si>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</si>
  <si>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</si>
  <si>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</si>
  <si>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</si>
  <si>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</si>
  <si>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</si>
  <si>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</si>
  <si>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</si>
  <si>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</si>
  <si>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</si>
  <si>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</si>
  <si>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</si>
  <si>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</si>
  <si>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</si>
  <si>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</si>
  <si>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</si>
  <si>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</si>
  <si>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</si>
  <si>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</si>
  <si>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</si>
  <si>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</si>
  <si>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</si>
  <si>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</si>
  <si>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MANUEL DOBLADO, GTO.
GASTO POR CATEGORÍA PROGRAMÁTICA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</si>
</sst>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169909584.98000002</v>
      </c>
      <c r="E10" s="18">
        <f>SUM(E11:E18)</f>
        <v>45228604.069999993</v>
      </c>
      <c r="F10" s="18">
        <f t="shared" ref="F10:I10" si="1">SUM(F11:F18)</f>
        <v>215138189.05000001</v>
      </c>
      <c r="G10" s="18">
        <f t="shared" si="1"/>
        <v>54508991.370000005</v>
      </c>
      <c r="H10" s="18">
        <f t="shared" si="1"/>
        <v>48966308.539999999</v>
      </c>
      <c r="I10" s="18">
        <f t="shared" si="1"/>
        <v>160629197.68000001</v>
      </c>
    </row>
    <row r="11" spans="1:9" x14ac:dyDescent="0.2">
      <c r="A11" s="27" t="s">
        <v>46</v>
      </c>
      <c r="B11" s="9"/>
      <c r="C11" s="3" t="s">
        <v>4</v>
      </c>
      <c r="D11" s="19">
        <v>133781164.06</v>
      </c>
      <c r="E11" s="19">
        <v>10527070.68</v>
      </c>
      <c r="F11" s="19">
        <f t="shared" ref="F11:F18" si="2">D11+E11</f>
        <v>144308234.74000001</v>
      </c>
      <c r="G11" s="19">
        <v>39411749.530000001</v>
      </c>
      <c r="H11" s="19">
        <v>34665079.289999999</v>
      </c>
      <c r="I11" s="19">
        <f t="shared" ref="I11:I18" si="3">F11-G11</f>
        <v>104896485.21000001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825472.03</v>
      </c>
      <c r="E15" s="19">
        <v>139984.91</v>
      </c>
      <c r="F15" s="19">
        <f t="shared" si="2"/>
        <v>965456.94000000006</v>
      </c>
      <c r="G15" s="19">
        <v>185249.92000000001</v>
      </c>
      <c r="H15" s="19">
        <v>185249.92000000001</v>
      </c>
      <c r="I15" s="19">
        <f t="shared" si="3"/>
        <v>780207.02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35302948.890000001</v>
      </c>
      <c r="E18" s="19">
        <v>34561548.479999997</v>
      </c>
      <c r="F18" s="19">
        <f t="shared" si="2"/>
        <v>69864497.370000005</v>
      </c>
      <c r="G18" s="19">
        <v>14911991.92</v>
      </c>
      <c r="H18" s="19">
        <v>14115979.33</v>
      </c>
      <c r="I18" s="19">
        <f t="shared" si="3"/>
        <v>54952505.450000003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2032855.71</v>
      </c>
      <c r="E19" s="18">
        <f>SUM(E20:E22)</f>
        <v>448342.79</v>
      </c>
      <c r="F19" s="18">
        <f t="shared" ref="F19:I19" si="4">SUM(F20:F22)</f>
        <v>2481198.5</v>
      </c>
      <c r="G19" s="18">
        <f t="shared" si="4"/>
        <v>431033.63</v>
      </c>
      <c r="H19" s="18">
        <f t="shared" si="4"/>
        <v>427170.83</v>
      </c>
      <c r="I19" s="18">
        <f t="shared" si="4"/>
        <v>2050164.87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2032855.71</v>
      </c>
      <c r="E21" s="19">
        <v>448342.79</v>
      </c>
      <c r="F21" s="19">
        <f t="shared" si="5"/>
        <v>2481198.5</v>
      </c>
      <c r="G21" s="19">
        <v>431033.63</v>
      </c>
      <c r="H21" s="19">
        <v>427170.83</v>
      </c>
      <c r="I21" s="19">
        <f t="shared" si="6"/>
        <v>2050164.87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171942440.69000003</v>
      </c>
      <c r="E37" s="24">
        <f t="shared" ref="E37:I37" si="16">SUM(E7+E10+E19+E23+E26+E31)</f>
        <v>45676946.859999992</v>
      </c>
      <c r="F37" s="24">
        <f t="shared" si="16"/>
        <v>217619387.55000001</v>
      </c>
      <c r="G37" s="24">
        <f t="shared" si="16"/>
        <v>54940025.000000007</v>
      </c>
      <c r="H37" s="24">
        <f t="shared" si="16"/>
        <v>49393479.369999997</v>
      </c>
      <c r="I37" s="24">
        <f t="shared" si="16"/>
        <v>162679362.55000001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2017-03-30T22:19:49Z</cp:lastPrinted>
  <dcterms:created xsi:type="dcterms:W3CDTF">2012-12-11T21:13:37Z</dcterms:created>
  <dcterms:modified xsi:type="dcterms:W3CDTF">2021-04-28T16:11:53Z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